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page 1" sheetId="1" r:id="rId1"/>
  </sheets>
  <externalReferences>
    <externalReference r:id="rId4"/>
  </externalReferences>
  <definedNames>
    <definedName name="_xlnm.Print_Area" localSheetId="0">'page 1'!$A$1:$Q$27</definedName>
    <definedName name="print_Recommendation">#REF!</definedName>
    <definedName name="_xlnm.Print_Titles" localSheetId="0">'page 1'!$13:$13</definedName>
    <definedName name="sort">#REF!</definedName>
    <definedName name="sort_new">#REF!</definedName>
  </definedNames>
  <calcPr fullCalcOnLoad="1"/>
</workbook>
</file>

<file path=xl/sharedStrings.xml><?xml version="1.0" encoding="utf-8"?>
<sst xmlns="http://schemas.openxmlformats.org/spreadsheetml/2006/main" count="28" uniqueCount="24">
  <si>
    <t>Decision packages are the mechanism by which budget originators request funding for items that</t>
  </si>
  <si>
    <t>cannot be accommodated in their departmental budgets.  Requests are detailed on the following pages.</t>
  </si>
  <si>
    <t>One time items create an expenditure for the budget year only.  Ongoing items</t>
  </si>
  <si>
    <t>create an expenditure for the budget year and a commitment for a recurring annual expenditure in</t>
  </si>
  <si>
    <t>subsequent years.  The most common ongoing example is new staff.</t>
  </si>
  <si>
    <t>Planned Funding</t>
  </si>
  <si>
    <t>Requests Funded</t>
  </si>
  <si>
    <t>Requests</t>
  </si>
  <si>
    <t>Funding Source</t>
  </si>
  <si>
    <t>One Time</t>
  </si>
  <si>
    <t>Ongoing</t>
  </si>
  <si>
    <t>Total</t>
  </si>
  <si>
    <t>Not Funded</t>
  </si>
  <si>
    <t>GENERAL FUND</t>
  </si>
  <si>
    <t>CAPITAL COMPUTER FUND (Student Technology Fee)</t>
  </si>
  <si>
    <t>INTERNAL SERVICE FUND</t>
  </si>
  <si>
    <t>Subtotal resources planned for decision packages</t>
  </si>
  <si>
    <t>OTHER RESOURCES</t>
  </si>
  <si>
    <t>Training portion of ITS General Fund base budget</t>
  </si>
  <si>
    <t>Satisfied by computers from student lab replacement</t>
  </si>
  <si>
    <t>Potentially include in future bond issue</t>
  </si>
  <si>
    <t>Total decision packages</t>
  </si>
  <si>
    <t>check formulas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</si>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</sst>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m/dd/yy;@"/>
    <numFmt numFmtId="167" formatCode="&quot;$&quot;#,##0"/>
    <numFmt numFmtId="168" formatCode="_(* #,##0.0_);_(* \(#,##0.0\);_(* &quot;-&quot;_);_(@_)"/>
    <numFmt numFmtId="169" formatCode="_(* #,##0.00_);_(* \(#,##0.00\);_(* &quot;-&quot;_);_(@_)"/>
    <numFmt numFmtId="170" formatCode="_(* #,##0.0_);_(* \(#,##0.0\);_(* &quot;-&quot;??_);_(@_)"/>
    <numFmt numFmtId="171" formatCode="_(* #,##0_);_(* \(#,##0\);_(* &quot;-&quot;??_);_(@_)"/>
    <numFmt numFmtId="172" formatCode="#,##0.0_);\(#,##0.0\)"/>
    <numFmt numFmtId="173" formatCode="_(* #,##0.0_);_(* \(#,##0.0\);_(* &quot;-&quot;?_);_(@_)"/>
    <numFmt numFmtId="174" formatCode="#,##0.000_);\(#,##0.000\)"/>
    <numFmt numFmtId="175" formatCode="#,##0.0000_);\(#,##0.0000\)"/>
    <numFmt numFmtId="176" formatCode="_(* #,##0.000_);_(* \(#,##0.000\);_(* &quot;-&quot;_);_(@_)"/>
    <numFmt numFmtId="177" formatCode="_(* #,##0.0000_);_(* \(#,##0.0000\);_(* &quot;-&quot;_);_(@_)"/>
    <numFmt numFmtId="178" formatCode="_(* #,##0.00000_);_(* \(#,##0.00000\);_(* &quot;-&quot;_);_(@_)"/>
    <numFmt numFmtId="179" formatCode="0.0%"/>
    <numFmt numFmtId="180" formatCode="0.0000%"/>
    <numFmt numFmtId="181" formatCode="_(* #,##0.0000_);_(* \(#,##0.0000\);_(* &quot;-&quot;??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00000_);_(* \(#,##0.000000\);_(* &quot;-&quot;_);_(@_)"/>
    <numFmt numFmtId="187" formatCode="0_);\(0\)"/>
    <numFmt numFmtId="188" formatCode="m/d"/>
    <numFmt numFmtId="189" formatCode="_(&quot;$&quot;* #,##0.0_);_(&quot;$&quot;* \(#,##0.0\);_(&quot;$&quot;* &quot;-&quot;??_);_(@_)"/>
    <numFmt numFmtId="190" formatCode="_(&quot;$&quot;* #,##0_);_(&quot;$&quot;* \(#,##0\);_(&quot;$&quot;* &quot;-&quot;??_);_(@_)"/>
    <numFmt numFmtId="191" formatCode="0.0000000"/>
    <numFmt numFmtId="192" formatCode="0.000000"/>
    <numFmt numFmtId="193" formatCode="0.00000"/>
    <numFmt numFmtId="194" formatCode="0.0000"/>
    <numFmt numFmtId="195" formatCode="0.0"/>
    <numFmt numFmtId="196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2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49" fontId="0" fillId="0" borderId="10" xfId="0" applyNumberFormat="1" applyFill="1" applyBorder="1" applyAlignment="1">
      <alignment/>
    </xf>
    <xf numFmtId="49" fontId="20" fillId="0" borderId="10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0" xfId="0" applyNumberFormat="1" applyFill="1" applyBorder="1" applyAlignment="1">
      <alignment horizontal="center" vertical="center"/>
    </xf>
    <xf numFmtId="41" fontId="0" fillId="0" borderId="0" xfId="0" applyNumberFormat="1" applyFill="1" applyAlignment="1">
      <alignment/>
    </xf>
    <xf numFmtId="42" fontId="0" fillId="0" borderId="0" xfId="0" applyNumberFormat="1" applyFill="1" applyBorder="1" applyAlignment="1">
      <alignment horizontal="center"/>
    </xf>
    <xf numFmtId="41" fontId="0" fillId="0" borderId="0" xfId="0" applyNumberFormat="1" applyFill="1" applyAlignment="1">
      <alignment horizontal="right" vertical="center"/>
    </xf>
    <xf numFmtId="42" fontId="0" fillId="0" borderId="0" xfId="0" applyNumberFormat="1" applyFill="1" applyAlignment="1">
      <alignment/>
    </xf>
    <xf numFmtId="41" fontId="0" fillId="0" borderId="0" xfId="0" applyNumberForma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 horizontal="left" vertical="center"/>
    </xf>
    <xf numFmtId="49" fontId="20" fillId="0" borderId="0" xfId="0" applyNumberFormat="1" applyFont="1" applyFill="1" applyAlignment="1">
      <alignment horizontal="left" vertical="center"/>
    </xf>
    <xf numFmtId="41" fontId="0" fillId="0" borderId="10" xfId="0" applyNumberFormat="1" applyFill="1" applyBorder="1" applyAlignment="1">
      <alignment/>
    </xf>
    <xf numFmtId="42" fontId="0" fillId="0" borderId="11" xfId="0" applyNumberFormat="1" applyFill="1" applyBorder="1" applyAlignment="1">
      <alignment/>
    </xf>
    <xf numFmtId="42" fontId="0" fillId="0" borderId="0" xfId="0" applyNumberFormat="1" applyFill="1" applyBorder="1" applyAlignment="1">
      <alignment/>
    </xf>
    <xf numFmtId="42" fontId="0" fillId="0" borderId="12" xfId="0" applyNumberForma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41" fontId="21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OURTN~1\LOCALS~1\Temp\decision%20packa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s 2 on"/>
    </sheetNames>
    <sheetDataSet>
      <sheetData sheetId="0">
        <row r="52">
          <cell r="P52">
            <v>209015</v>
          </cell>
          <cell r="R52">
            <v>141262</v>
          </cell>
          <cell r="T52">
            <v>265211</v>
          </cell>
        </row>
        <row r="57">
          <cell r="P57">
            <v>507860</v>
          </cell>
          <cell r="R57">
            <v>0</v>
          </cell>
          <cell r="T57">
            <v>0</v>
          </cell>
        </row>
        <row r="65">
          <cell r="P65">
            <v>24000</v>
          </cell>
          <cell r="R65">
            <v>0</v>
          </cell>
          <cell r="T65">
            <v>0</v>
          </cell>
        </row>
        <row r="69">
          <cell r="P69">
            <v>6000</v>
          </cell>
          <cell r="R69">
            <v>0</v>
          </cell>
        </row>
        <row r="71">
          <cell r="P71">
            <v>1200</v>
          </cell>
          <cell r="R71">
            <v>0</v>
          </cell>
        </row>
        <row r="72">
          <cell r="P72">
            <v>2400</v>
          </cell>
          <cell r="R72">
            <v>0</v>
          </cell>
        </row>
        <row r="74">
          <cell r="R74">
            <v>0</v>
          </cell>
        </row>
        <row r="75">
          <cell r="R75">
            <v>0</v>
          </cell>
        </row>
        <row r="78">
          <cell r="R78">
            <v>141262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3">
      <selection activeCell="Q29" sqref="Q29"/>
    </sheetView>
  </sheetViews>
  <sheetFormatPr defaultColWidth="9.140625" defaultRowHeight="12.75"/>
  <cols>
    <col min="1" max="2" width="1.7109375" style="1" customWidth="1"/>
    <col min="3" max="3" width="44.421875" style="2" customWidth="1"/>
    <col min="4" max="4" width="1.7109375" style="2" customWidth="1"/>
    <col min="5" max="5" width="10.00390625" style="16" customWidth="1"/>
    <col min="6" max="6" width="0.85546875" style="20" customWidth="1"/>
    <col min="7" max="7" width="10.00390625" style="16" customWidth="1"/>
    <col min="8" max="8" width="0.85546875" style="16" customWidth="1"/>
    <col min="9" max="9" width="10.00390625" style="16" customWidth="1"/>
    <col min="10" max="10" width="1.7109375" style="16" customWidth="1"/>
    <col min="11" max="11" width="10.00390625" style="16" customWidth="1"/>
    <col min="12" max="12" width="0.85546875" style="16" customWidth="1"/>
    <col min="13" max="13" width="10.00390625" style="16" customWidth="1"/>
    <col min="14" max="14" width="0.85546875" style="16" customWidth="1"/>
    <col min="15" max="15" width="10.00390625" style="16" customWidth="1"/>
    <col min="16" max="16" width="1.7109375" style="18" customWidth="1"/>
    <col min="17" max="17" width="10.00390625" style="16" customWidth="1"/>
    <col min="18" max="16384" width="9.140625" style="16" customWidth="1"/>
  </cols>
  <sheetData>
    <row r="1" spans="1:16" s="2" customFormat="1" ht="12.75">
      <c r="A1" s="1"/>
      <c r="B1" s="1"/>
      <c r="F1" s="3"/>
      <c r="P1" s="4"/>
    </row>
    <row r="2" spans="2:15" s="5" customFormat="1" ht="12.75">
      <c r="B2" s="1"/>
      <c r="E2" s="6"/>
      <c r="F2" s="7"/>
      <c r="G2" s="6"/>
      <c r="H2" s="6"/>
      <c r="I2" s="6"/>
      <c r="J2" s="6"/>
      <c r="K2" s="6"/>
      <c r="L2" s="6"/>
      <c r="M2" s="6"/>
      <c r="N2" s="6"/>
      <c r="O2" s="6"/>
    </row>
    <row r="3" spans="1:15" s="5" customFormat="1" ht="12.75">
      <c r="A3" s="5" t="s">
        <v>0</v>
      </c>
      <c r="B3" s="1"/>
      <c r="E3" s="6"/>
      <c r="F3" s="7"/>
      <c r="G3" s="6"/>
      <c r="H3" s="6"/>
      <c r="I3" s="6"/>
      <c r="J3" s="6"/>
      <c r="K3" s="6"/>
      <c r="L3" s="6"/>
      <c r="M3" s="6"/>
      <c r="N3" s="6"/>
      <c r="O3" s="6"/>
    </row>
    <row r="4" spans="1:15" s="5" customFormat="1" ht="12.75">
      <c r="A4" s="5" t="s">
        <v>1</v>
      </c>
      <c r="B4" s="1"/>
      <c r="E4" s="6"/>
      <c r="F4" s="7"/>
      <c r="G4" s="6"/>
      <c r="H4" s="6"/>
      <c r="I4" s="6"/>
      <c r="J4" s="6"/>
      <c r="K4" s="6"/>
      <c r="L4" s="6"/>
      <c r="M4" s="6"/>
      <c r="N4" s="6"/>
      <c r="O4" s="6"/>
    </row>
    <row r="5" spans="2:15" s="5" customFormat="1" ht="12.75">
      <c r="B5" s="1"/>
      <c r="E5" s="6"/>
      <c r="F5" s="7"/>
      <c r="G5" s="6"/>
      <c r="H5" s="6"/>
      <c r="I5" s="6"/>
      <c r="J5" s="6"/>
      <c r="K5" s="6"/>
      <c r="L5" s="6"/>
      <c r="M5" s="6"/>
      <c r="N5" s="6"/>
      <c r="O5" s="6"/>
    </row>
    <row r="6" spans="1:15" s="5" customFormat="1" ht="12.75">
      <c r="A6" s="2" t="s">
        <v>2</v>
      </c>
      <c r="B6" s="1"/>
      <c r="E6" s="6"/>
      <c r="F6" s="7"/>
      <c r="G6" s="6"/>
      <c r="H6" s="6"/>
      <c r="I6" s="6"/>
      <c r="J6" s="6"/>
      <c r="K6" s="6"/>
      <c r="L6" s="6"/>
      <c r="M6" s="6"/>
      <c r="N6" s="6"/>
      <c r="O6" s="6"/>
    </row>
    <row r="7" spans="1:15" s="5" customFormat="1" ht="12.75">
      <c r="A7" s="2" t="s">
        <v>3</v>
      </c>
      <c r="B7" s="1"/>
      <c r="E7" s="6"/>
      <c r="F7" s="7"/>
      <c r="G7" s="6"/>
      <c r="H7" s="6"/>
      <c r="I7" s="6"/>
      <c r="J7" s="6"/>
      <c r="K7" s="6"/>
      <c r="L7" s="6"/>
      <c r="M7" s="6"/>
      <c r="N7" s="6"/>
      <c r="O7" s="6"/>
    </row>
    <row r="8" spans="1:15" s="5" customFormat="1" ht="12.75">
      <c r="A8" s="2" t="s">
        <v>4</v>
      </c>
      <c r="B8" s="1"/>
      <c r="E8" s="6"/>
      <c r="F8" s="7"/>
      <c r="G8" s="6"/>
      <c r="H8" s="6"/>
      <c r="I8" s="6"/>
      <c r="J8" s="6"/>
      <c r="K8" s="6"/>
      <c r="L8" s="6"/>
      <c r="M8" s="6"/>
      <c r="N8" s="6"/>
      <c r="O8" s="6"/>
    </row>
    <row r="9" spans="2:15" s="5" customFormat="1" ht="12.75">
      <c r="B9" s="1"/>
      <c r="E9" s="6"/>
      <c r="F9" s="7"/>
      <c r="G9" s="6"/>
      <c r="H9" s="6"/>
      <c r="I9" s="6"/>
      <c r="J9" s="6"/>
      <c r="K9" s="6"/>
      <c r="L9" s="6"/>
      <c r="M9" s="6"/>
      <c r="N9" s="6"/>
      <c r="O9" s="6"/>
    </row>
    <row r="10" spans="2:15" s="5" customFormat="1" ht="12.75">
      <c r="B10" s="1"/>
      <c r="E10" s="6"/>
      <c r="F10" s="7"/>
      <c r="G10" s="6"/>
      <c r="H10" s="6"/>
      <c r="I10" s="6"/>
      <c r="J10" s="6"/>
      <c r="K10" s="6"/>
      <c r="L10" s="6"/>
      <c r="M10" s="6"/>
      <c r="N10" s="6"/>
      <c r="O10" s="6"/>
    </row>
    <row r="11" spans="2:15" s="5" customFormat="1" ht="12.75">
      <c r="B11" s="1"/>
      <c r="E11" s="6"/>
      <c r="F11" s="7"/>
      <c r="G11" s="6"/>
      <c r="H11" s="6"/>
      <c r="I11" s="6"/>
      <c r="J11" s="6"/>
      <c r="K11" s="6"/>
      <c r="L11" s="6"/>
      <c r="M11" s="6"/>
      <c r="N11" s="6"/>
      <c r="O11" s="6"/>
    </row>
    <row r="12" spans="1:17" s="2" customFormat="1" ht="12.75">
      <c r="A12" s="1"/>
      <c r="B12" s="1"/>
      <c r="E12" s="36" t="s">
        <v>5</v>
      </c>
      <c r="F12" s="36"/>
      <c r="G12" s="36"/>
      <c r="H12" s="36"/>
      <c r="I12" s="36"/>
      <c r="J12" s="8"/>
      <c r="K12" s="36" t="s">
        <v>6</v>
      </c>
      <c r="L12" s="36"/>
      <c r="M12" s="36"/>
      <c r="N12" s="36"/>
      <c r="O12" s="36"/>
      <c r="P12" s="9"/>
      <c r="Q12" s="4" t="s">
        <v>7</v>
      </c>
    </row>
    <row r="13" spans="1:17" s="2" customFormat="1" ht="12.75">
      <c r="A13" s="10" t="s">
        <v>8</v>
      </c>
      <c r="B13" s="11"/>
      <c r="C13" s="10"/>
      <c r="E13" s="12" t="s">
        <v>9</v>
      </c>
      <c r="F13" s="13"/>
      <c r="G13" s="12" t="s">
        <v>10</v>
      </c>
      <c r="H13" s="13"/>
      <c r="I13" s="12" t="s">
        <v>11</v>
      </c>
      <c r="J13" s="13"/>
      <c r="K13" s="12" t="s">
        <v>9</v>
      </c>
      <c r="L13" s="13"/>
      <c r="M13" s="12" t="s">
        <v>10</v>
      </c>
      <c r="N13" s="13"/>
      <c r="O13" s="12" t="s">
        <v>11</v>
      </c>
      <c r="P13" s="13"/>
      <c r="Q13" s="10" t="s">
        <v>12</v>
      </c>
    </row>
    <row r="14" spans="1:16" ht="12.75">
      <c r="A14" s="2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</row>
    <row r="15" spans="1:17" ht="12.75">
      <c r="A15" s="1" t="s">
        <v>13</v>
      </c>
      <c r="B15" s="5"/>
      <c r="E15" s="17">
        <v>250000</v>
      </c>
      <c r="F15" s="17"/>
      <c r="G15" s="17">
        <v>100000</v>
      </c>
      <c r="H15" s="17"/>
      <c r="I15" s="17">
        <f>E15+G15</f>
        <v>350000</v>
      </c>
      <c r="J15" s="17"/>
      <c r="K15" s="17">
        <f>'[1]pages 2 on'!P52</f>
        <v>209015</v>
      </c>
      <c r="L15" s="17"/>
      <c r="M15" s="17">
        <f>'[1]pages 2 on'!R52</f>
        <v>141262</v>
      </c>
      <c r="N15" s="17"/>
      <c r="O15" s="17">
        <f>K15+M15</f>
        <v>350277</v>
      </c>
      <c r="Q15" s="19">
        <f>'[1]pages 2 on'!T52</f>
        <v>265211</v>
      </c>
    </row>
    <row r="16" spans="3:15" ht="12.75">
      <c r="C16" s="5"/>
      <c r="D16" s="5"/>
      <c r="E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7" ht="12.75">
      <c r="A17" s="21" t="s">
        <v>14</v>
      </c>
      <c r="C17" s="5"/>
      <c r="D17" s="5"/>
      <c r="E17" s="20">
        <v>499200</v>
      </c>
      <c r="G17" s="20">
        <v>0</v>
      </c>
      <c r="H17" s="20"/>
      <c r="I17" s="20">
        <f>E17+G17</f>
        <v>499200</v>
      </c>
      <c r="J17" s="20"/>
      <c r="K17" s="20">
        <f>'[1]pages 2 on'!P57</f>
        <v>507860</v>
      </c>
      <c r="L17" s="20"/>
      <c r="M17" s="20">
        <f>'[1]pages 2 on'!R57</f>
        <v>0</v>
      </c>
      <c r="N17" s="20"/>
      <c r="O17" s="20">
        <f>K17+M17</f>
        <v>507860</v>
      </c>
      <c r="Q17" s="16">
        <f>'[1]pages 2 on'!T57</f>
        <v>0</v>
      </c>
    </row>
    <row r="18" spans="1:15" ht="12.75">
      <c r="A18" s="22"/>
      <c r="C18" s="5"/>
      <c r="D18" s="5"/>
      <c r="E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7" ht="12.75">
      <c r="A19" s="23" t="s">
        <v>15</v>
      </c>
      <c r="C19" s="5"/>
      <c r="D19" s="5"/>
      <c r="E19" s="20">
        <v>24000</v>
      </c>
      <c r="G19" s="20">
        <v>0</v>
      </c>
      <c r="H19" s="20"/>
      <c r="I19" s="24">
        <f>E19+G19</f>
        <v>24000</v>
      </c>
      <c r="J19" s="20"/>
      <c r="K19" s="24">
        <f>'[1]pages 2 on'!P65</f>
        <v>24000</v>
      </c>
      <c r="L19" s="20"/>
      <c r="M19" s="24">
        <f>'[1]pages 2 on'!R65</f>
        <v>0</v>
      </c>
      <c r="N19" s="20"/>
      <c r="O19" s="24">
        <f>K19+M19</f>
        <v>24000</v>
      </c>
      <c r="Q19" s="20">
        <f>'[1]pages 2 on'!T65</f>
        <v>0</v>
      </c>
    </row>
    <row r="20" spans="1:15" ht="13.5" thickBot="1">
      <c r="A20" s="23"/>
      <c r="B20" s="5" t="s">
        <v>16</v>
      </c>
      <c r="C20" s="5"/>
      <c r="D20" s="5"/>
      <c r="E20" s="25">
        <f>SUM(E15:E19)</f>
        <v>773200</v>
      </c>
      <c r="G20" s="25">
        <f>SUM(G15:G19)</f>
        <v>100000</v>
      </c>
      <c r="H20" s="26"/>
      <c r="I20" s="27">
        <f>E20+G20</f>
        <v>873200</v>
      </c>
      <c r="J20" s="20"/>
      <c r="K20" s="20">
        <f>SUM(K15:K19)</f>
        <v>740875</v>
      </c>
      <c r="L20" s="20"/>
      <c r="M20" s="20">
        <f>SUM(M15:M19)</f>
        <v>141262</v>
      </c>
      <c r="N20" s="20"/>
      <c r="O20" s="27">
        <f>K20+M20</f>
        <v>882137</v>
      </c>
    </row>
    <row r="21" spans="1:15" ht="13.5" thickTop="1">
      <c r="A21" s="22"/>
      <c r="C21" s="5"/>
      <c r="D21" s="5"/>
      <c r="E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2.75">
      <c r="A22" s="21" t="s">
        <v>17</v>
      </c>
      <c r="B22" s="28"/>
      <c r="C22" s="5"/>
      <c r="D22" s="5"/>
      <c r="E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7" ht="12.75">
      <c r="A23" s="21"/>
      <c r="B23" s="29" t="s">
        <v>18</v>
      </c>
      <c r="C23" s="5"/>
      <c r="D23" s="5"/>
      <c r="E23" s="20"/>
      <c r="G23" s="20"/>
      <c r="H23" s="20"/>
      <c r="I23" s="20"/>
      <c r="J23" s="20"/>
      <c r="K23" s="20">
        <f>'[1]pages 2 on'!P69</f>
        <v>6000</v>
      </c>
      <c r="L23" s="20"/>
      <c r="M23" s="20">
        <f>'[1]pages 2 on'!R69</f>
        <v>0</v>
      </c>
      <c r="N23" s="20"/>
      <c r="O23" s="20"/>
      <c r="Q23" s="16">
        <v>0</v>
      </c>
    </row>
    <row r="24" spans="1:17" ht="12.75">
      <c r="A24" s="30"/>
      <c r="B24" s="29" t="s">
        <v>19</v>
      </c>
      <c r="C24" s="5"/>
      <c r="D24" s="5"/>
      <c r="E24" s="20"/>
      <c r="G24" s="20"/>
      <c r="H24" s="20"/>
      <c r="I24" s="20"/>
      <c r="J24" s="20"/>
      <c r="K24" s="20">
        <f>SUM('[1]pages 2 on'!P70:P72)</f>
        <v>3600</v>
      </c>
      <c r="L24" s="20"/>
      <c r="M24" s="20">
        <f>SUM('[1]pages 2 on'!R71:R72)</f>
        <v>0</v>
      </c>
      <c r="N24" s="20"/>
      <c r="O24" s="20"/>
      <c r="Q24" s="16">
        <v>0</v>
      </c>
    </row>
    <row r="25" spans="1:17" ht="12.75">
      <c r="A25" s="30"/>
      <c r="B25" s="29" t="s">
        <v>20</v>
      </c>
      <c r="C25" s="5"/>
      <c r="D25" s="5"/>
      <c r="E25" s="20"/>
      <c r="G25" s="20"/>
      <c r="H25" s="20"/>
      <c r="I25" s="20"/>
      <c r="J25" s="20"/>
      <c r="K25" s="20">
        <v>0</v>
      </c>
      <c r="L25" s="20"/>
      <c r="M25" s="20">
        <f>SUM('[1]pages 2 on'!R74:R75)</f>
        <v>0</v>
      </c>
      <c r="N25" s="20"/>
      <c r="O25" s="20"/>
      <c r="Q25" s="16">
        <v>75000</v>
      </c>
    </row>
    <row r="26" spans="1:17" ht="13.5" thickBot="1">
      <c r="A26" s="2"/>
      <c r="B26" s="29" t="s">
        <v>21</v>
      </c>
      <c r="E26" s="20"/>
      <c r="G26" s="20"/>
      <c r="H26" s="20"/>
      <c r="I26" s="20"/>
      <c r="J26" s="26"/>
      <c r="K26" s="25">
        <f>SUM(K20:K25)</f>
        <v>750475</v>
      </c>
      <c r="L26" s="26"/>
      <c r="M26" s="25">
        <f>SUM(M20:M25)</f>
        <v>141262</v>
      </c>
      <c r="N26" s="26"/>
      <c r="O26" s="26"/>
      <c r="Q26" s="25">
        <f>SUM(Q15:Q25)</f>
        <v>340211</v>
      </c>
    </row>
    <row r="27" spans="1:9" ht="13.5" thickTop="1">
      <c r="A27" s="2"/>
      <c r="E27" s="20"/>
      <c r="G27" s="20"/>
      <c r="H27" s="20"/>
      <c r="I27" s="20"/>
    </row>
    <row r="28" spans="1:17" s="33" customFormat="1" ht="12.75">
      <c r="A28" s="31" t="s">
        <v>22</v>
      </c>
      <c r="B28" s="32"/>
      <c r="C28" s="31"/>
      <c r="D28" s="31"/>
      <c r="F28" s="34"/>
      <c r="K28" s="33" t="s">
        <v>23</v>
      </c>
      <c r="M28" s="33">
        <f>M26-'[1]pages 2 on'!R78</f>
        <v>0</v>
      </c>
      <c r="P28" s="35"/>
      <c r="Q28" s="33" t="s">
        <v>23</v>
      </c>
    </row>
    <row r="29" ht="12.75">
      <c r="A29" s="2"/>
    </row>
    <row r="30" ht="12.75">
      <c r="A30" s="2"/>
    </row>
    <row r="31" ht="12.75">
      <c r="A31" s="5"/>
    </row>
  </sheetData>
  <mergeCells count="2">
    <mergeCell ref="K12:O12"/>
    <mergeCell ref="E12:I12"/>
  </mergeCells>
  <printOptions/>
  <pageMargins left="0.6" right="0.6" top="1.5" bottom="1" header="1" footer="0.5"/>
  <pageSetup cellComments="asDisplayed" firstPageNumber="111" useFirstPageNumber="1" horizontalDpi="600" verticalDpi="600" orientation="landscape" r:id="rId1"/>
  <headerFooter alignWithMargins="0">
    <oddHeader>&amp;C&amp;"Arial,Bold"CLACKAMAS COMMUNITY COLLEGE
2008-09 BUDGET
Decision Packages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chrisr</dc:creator>
  <cp:keywords/>
  <dc:description/>
  <cp:lastModifiedBy>Staff</cp:lastModifiedBy>
  <cp:lastPrinted>2008-03-17T21:11:18Z</cp:lastPrinted>
  <dcterms:created xsi:type="dcterms:W3CDTF">2008-03-11T23:53:11Z</dcterms:created>
  <dcterms:modified xsi:type="dcterms:W3CDTF">2008-03-17T21:25:02Z</dcterms:modified>
  <cp:category/>
  <cp:version/>
  <cp:contentType/>
  <cp:contentStatus/>
</cp:coreProperties>
</file>